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16993B14-69D3-4924-8B52-FD9A47904AC1}" xr6:coauthVersionLast="47" xr6:coauthVersionMax="47" xr10:uidLastSave="{00000000-0000-0000-0000-000000000000}"/>
  <bookViews>
    <workbookView xWindow="-120" yWindow="-120" windowWidth="29040" windowHeight="15720" xr2:uid="{00000000-000D-0000-FFFF-FFFF00000000}"/>
  </bookViews>
  <sheets>
    <sheet name="Część IV " sheetId="4" r:id="rId1"/>
  </sheets>
  <calcPr calcId="191029"/>
</workbook>
</file>

<file path=xl/calcChain.xml><?xml version="1.0" encoding="utf-8"?>
<calcChain xmlns="http://schemas.openxmlformats.org/spreadsheetml/2006/main">
  <c r="G32" i="4" l="1"/>
  <c r="J32" i="4" s="1"/>
  <c r="G30" i="4"/>
  <c r="J30" i="4" s="1"/>
  <c r="I6" i="4" l="1"/>
  <c r="I7" i="4" l="1"/>
  <c r="I37" i="4" s="1"/>
  <c r="I8" i="4"/>
  <c r="I9" i="4"/>
  <c r="I10" i="4"/>
  <c r="I11" i="4"/>
  <c r="I12" i="4"/>
  <c r="I13" i="4"/>
  <c r="I14" i="4"/>
  <c r="I15" i="4"/>
  <c r="I16" i="4"/>
  <c r="I17" i="4"/>
  <c r="I18" i="4"/>
  <c r="I19" i="4"/>
  <c r="I20" i="4"/>
  <c r="I21" i="4"/>
  <c r="I22" i="4"/>
  <c r="I23" i="4"/>
  <c r="I24" i="4"/>
  <c r="I25" i="4"/>
  <c r="I26" i="4"/>
  <c r="I27" i="4"/>
  <c r="I28" i="4"/>
  <c r="I29" i="4"/>
  <c r="I31" i="4"/>
  <c r="I33" i="4"/>
  <c r="I34" i="4"/>
  <c r="I35" i="4"/>
  <c r="I36" i="4"/>
  <c r="G6" i="4" l="1"/>
  <c r="J6" i="4" s="1"/>
  <c r="G7" i="4" l="1"/>
  <c r="J7" i="4" s="1"/>
  <c r="G8" i="4"/>
  <c r="J8" i="4" s="1"/>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1" i="4"/>
  <c r="J31" i="4" s="1"/>
  <c r="G33" i="4"/>
  <c r="J33" i="4" s="1"/>
  <c r="G34" i="4"/>
  <c r="J34" i="4" s="1"/>
  <c r="G35" i="4"/>
  <c r="J35" i="4" s="1"/>
  <c r="G36" i="4"/>
  <c r="J36" i="4" s="1"/>
  <c r="J37" i="4" l="1"/>
  <c r="J38" i="4" s="1"/>
  <c r="G37" i="4"/>
  <c r="G38" i="4" l="1"/>
</calcChain>
</file>

<file path=xl/sharedStrings.xml><?xml version="1.0" encoding="utf-8"?>
<sst xmlns="http://schemas.openxmlformats.org/spreadsheetml/2006/main" count="119" uniqueCount="82">
  <si>
    <t>Asortyment</t>
  </si>
  <si>
    <t>J.m.</t>
  </si>
  <si>
    <t>Cena jednostkowa brutto</t>
  </si>
  <si>
    <t>Szt.</t>
  </si>
  <si>
    <t>Kg</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</si>
  <si>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</si>
  <si>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</si>
  <si>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</si>
  <si>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</si>
  <si>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2.</t>
  </si>
  <si>
    <t>4.</t>
  </si>
  <si>
    <t xml:space="preserve">Ilość </t>
  </si>
  <si>
    <t>Cena jednostkowa netto</t>
  </si>
  <si>
    <t>Wartość netto</t>
  </si>
  <si>
    <t>VAT(%)</t>
  </si>
  <si>
    <t>Wartość brutto</t>
  </si>
  <si>
    <t xml:space="preserve">Podgrzybki mrożone  </t>
  </si>
  <si>
    <t>Cięte, niesklejone, nieoblodzone, opakowanie zamknięte hermetycznie</t>
  </si>
  <si>
    <t xml:space="preserve">Kurki mrożone </t>
  </si>
  <si>
    <t>Całe niesklejone nieoblodzone, opakowanie  zamknięte hermetycznie</t>
  </si>
  <si>
    <t xml:space="preserve">Borowik mrożony </t>
  </si>
  <si>
    <t xml:space="preserve"> Cięty niesklejony, nieoblodzony, opakowanie zamknięte hermetycznie</t>
  </si>
  <si>
    <t xml:space="preserve">Kalafior różyczka </t>
  </si>
  <si>
    <t>Niezlepiony, nieoblodzony, opakowanie zamknięte hermetycznie</t>
  </si>
  <si>
    <t xml:space="preserve">Brokuł </t>
  </si>
  <si>
    <t xml:space="preserve"> Bukiet różyczek mrożonych: barwa typowa dla brokułów, bez obcych zapachów posmaków, niezlepiony, nieuszkodzony mechanicznie, Opakowanie zamknięte hermetycznie</t>
  </si>
  <si>
    <t xml:space="preserve">Fasolka szparagowa mrożona  </t>
  </si>
  <si>
    <t>Cała z odciętymi końcówkami niezlepiona, nieuszkodzona mechanicznie, opakowanie zamknięte hermetycznie</t>
  </si>
  <si>
    <t xml:space="preserve">Fasolka szparagowa cięta </t>
  </si>
  <si>
    <t>Sypka niesklejona, nieoblodzona, ·Opakowanie zamknięte hermetycznie</t>
  </si>
  <si>
    <t xml:space="preserve">Brukselka </t>
  </si>
  <si>
    <t>Główki mrożone, nieoblodzone, nieuszkodzone mechanicznie, opakowanie hermetycznie zamknięte</t>
  </si>
  <si>
    <t>Mieszanka warzywna 7- składnikowa,</t>
  </si>
  <si>
    <t>Sypka, nieoblodzona, niesklejona, bez obcych zapachów i posmaków, opakowanie zamknięte hermetycznie</t>
  </si>
  <si>
    <t>Mieszanka warzywna trzy składnikowa   ( brokuł, kalafior, marchew plastry)</t>
  </si>
  <si>
    <t xml:space="preserve"> Sypka nieoblodzona, nieuszkodzona mechanicznie, opakowanie zamknięte hermetycznie</t>
  </si>
  <si>
    <t xml:space="preserve">Mieszanka kompotowa wieloowocowa </t>
  </si>
  <si>
    <t>Bez obcych zapachów i posmaków , nie zlepiona, nie uszkodzona mechanicznie, opakowanie zamknięte hermetycznie</t>
  </si>
  <si>
    <t xml:space="preserve">Truskawki mrożone </t>
  </si>
  <si>
    <t>Bez obcych zapachów i posmaków, nie zlepione, nie uszkodzone mechanicznie, opakowanie zamknięte hermetycznie</t>
  </si>
  <si>
    <t xml:space="preserve">Porzeczka czarna owoce bez szypułek </t>
  </si>
  <si>
    <t xml:space="preserve">Bób mrożony </t>
  </si>
  <si>
    <t>Świeży bez obcych posmaków</t>
  </si>
  <si>
    <t xml:space="preserve">Makrela wędzona </t>
  </si>
  <si>
    <t xml:space="preserve">Świeża bez obcych posmaków </t>
  </si>
  <si>
    <t>Śledź -  płat marynowany</t>
  </si>
  <si>
    <t>Filet z morszczuka posiadający certyfikat MSC</t>
  </si>
  <si>
    <t>Bez obcych posmaków</t>
  </si>
  <si>
    <t xml:space="preserve">Filet z morszczuka bez skóry  </t>
  </si>
  <si>
    <t>b/o,max 3% glazury o wadze 100g – 200g</t>
  </si>
  <si>
    <t xml:space="preserve">Tuńczyk w oleju </t>
  </si>
  <si>
    <t>Masa 160g</t>
  </si>
  <si>
    <t>Szpinak kostka</t>
  </si>
  <si>
    <t>Kostka nieoblodzona, nie uszkodzona mechanicznie bez obcych posmaków, opakowanie  zamknięte hermetycznie</t>
  </si>
  <si>
    <t xml:space="preserve">Marchewka mini </t>
  </si>
  <si>
    <t>Sypka nie oblodzona, nie uszkodzona mechanicznie opakowanie zamknięte mechanicznie</t>
  </si>
  <si>
    <t xml:space="preserve">Marchewka z groszkiem </t>
  </si>
  <si>
    <t>Bez obcych posmaków, sypka nieoblodzona nie uszkodzona mechanicznie  opakowanie zamknięte mechanicznie</t>
  </si>
  <si>
    <t xml:space="preserve">Filet śledziowy MATJAS  </t>
  </si>
  <si>
    <t xml:space="preserve">Bez skóry i ości </t>
  </si>
  <si>
    <t>Groszek zielony</t>
  </si>
  <si>
    <t>Nieoblodzony, bez uszkodzeń mechanicznych</t>
  </si>
  <si>
    <t xml:space="preserve">Sałatka rybna Neptun lub równoważna </t>
  </si>
  <si>
    <t>Masa 135 g</t>
  </si>
  <si>
    <t>Sardynka w oleju</t>
  </si>
  <si>
    <t>Masa 110 g</t>
  </si>
  <si>
    <t>Rolmopsy po kaszubsku</t>
  </si>
  <si>
    <t>Filety śledziowe w oleju</t>
  </si>
  <si>
    <t>Filet z miruny</t>
  </si>
  <si>
    <t xml:space="preserve">Filet z ryby Miruna w panierce ze szpinakiem </t>
  </si>
  <si>
    <t xml:space="preserve">Włoszczyna paski </t>
  </si>
  <si>
    <t>Razem ( wartość brutto z kolumny nr 10 należy przenieść do formularza ofertowego- Załącznik Nr 1d do SWZ)</t>
  </si>
  <si>
    <t>x</t>
  </si>
  <si>
    <t>Załącznik nr 2d- formularz asortymentowo- cenowy Część 4</t>
  </si>
  <si>
    <t xml:space="preserve">  Część 4 – Dostawa mrożonek, ryb mrożonych, wędzonych i konserw rybnych</t>
  </si>
  <si>
    <t>brak</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</si>
  <si>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</si>
  <si>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r>
      <t xml:space="preserve">INSTRUKCJA WYPEŁNIANIA: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</si>
  <si>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</si>
  <si>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t xml:space="preserve">                                           Wykonawca lub właściwie umocowany przedstawiciel Wykonawcy </t>
  </si>
  <si>
    <t>podpisuje dokument  kwalifikowanym podpisem elektronicznym lub podpisem zaufanym lub podpisem osobistym</t>
  </si>
  <si>
    <t>Zamówienie maksymalne z  opcją- 120%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</si>
</sst>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sz val="9"/>
      <color theme="1"/>
      <name val="Czcionka tekstu podstawowego"/>
      <family val="2"/>
      <charset val="238"/>
    </font>
    <font>
      <b/>
      <sz val="9"/>
      <color theme="1"/>
      <name val="Czcionka tekstu podstawowego"/>
      <charset val="238"/>
    </font>
    <font>
      <b/>
      <sz val="11"/>
      <color theme="1"/>
      <name val="Czcionka tekstu podstawowego"/>
      <family val="2"/>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4" fontId="0" fillId="0" borderId="0" xfId="0" applyNumberFormat="1"/>
    <xf numFmtId="0" fontId="0" fillId="0" borderId="0" xfId="0" applyAlignment="1">
      <alignment vertical="center"/>
    </xf>
    <xf numFmtId="0" fontId="0" fillId="0" borderId="0" xfId="0" applyAlignment="1">
      <alignment horizontal="center" vertical="center"/>
    </xf>
    <xf numFmtId="0" fontId="4" fillId="0" borderId="0" xfId="0" applyFont="1"/>
    <xf numFmtId="4" fontId="5" fillId="2" borderId="2" xfId="0" applyNumberFormat="1" applyFont="1" applyFill="1" applyBorder="1" applyAlignment="1">
      <alignment vertical="center" wrapText="1"/>
    </xf>
    <xf numFmtId="4" fontId="7" fillId="2" borderId="2" xfId="0" applyNumberFormat="1" applyFont="1" applyFill="1" applyBorder="1" applyAlignment="1">
      <alignment vertical="center"/>
    </xf>
    <xf numFmtId="4" fontId="1" fillId="0" borderId="2" xfId="0" applyNumberFormat="1" applyFont="1" applyBorder="1" applyAlignment="1">
      <alignment vertical="center" wrapText="1"/>
    </xf>
    <xf numFmtId="0" fontId="1" fillId="0" borderId="3" xfId="0" applyFont="1" applyBorder="1" applyAlignment="1">
      <alignment vertical="center" wrapText="1"/>
    </xf>
    <xf numFmtId="9" fontId="0" fillId="0" borderId="2" xfId="0" applyNumberFormat="1" applyBorder="1" applyAlignment="1">
      <alignment vertical="center"/>
    </xf>
    <xf numFmtId="4" fontId="0" fillId="0" borderId="2" xfId="0" applyNumberFormat="1" applyBorder="1" applyAlignment="1">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pplyProtection="1">
      <alignment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2" fillId="0" borderId="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6" fillId="0" borderId="0" xfId="0" applyFont="1" applyAlignment="1">
      <alignment horizontal="center" vertical="center"/>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0" borderId="2" xfId="0" applyFont="1" applyBorder="1" applyAlignment="1">
      <alignment vertical="center" wrapText="1"/>
    </xf>
    <xf numFmtId="0" fontId="7" fillId="2" borderId="2" xfId="0" applyFont="1" applyFill="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0" fillId="3" borderId="0" xfId="0" applyFont="1" applyFill="1" applyAlignment="1">
      <alignment vertical="top"/>
    </xf>
    <xf numFmtId="0" fontId="0" fillId="3" borderId="0" xfId="0" applyFill="1" applyAlignment="1">
      <alignment vertical="top"/>
    </xf>
    <xf numFmtId="0" fontId="10" fillId="3" borderId="0" xfId="0" applyFont="1" applyFill="1" applyAlignment="1">
      <alignment horizontal="center"/>
    </xf>
    <xf numFmtId="0" fontId="0" fillId="3" borderId="0" xfId="0" applyFill="1" applyAlignment="1">
      <alignment horizont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workbookViewId="0">
      <selection activeCell="A45" sqref="A45:J50"/>
    </sheetView>
  </sheetViews>
  <sheetFormatPr defaultColWidth="24.5" defaultRowHeight="14.25"/>
  <cols>
    <col min="1" max="1" width="6.75" style="3" customWidth="1"/>
    <col min="4" max="4" width="6.75" style="2" bestFit="1" customWidth="1"/>
    <col min="5" max="5" width="10.75" style="3" customWidth="1"/>
    <col min="6" max="6" width="14.75" style="1" customWidth="1"/>
    <col min="7" max="7" width="16.375" style="1" customWidth="1"/>
    <col min="8" max="8" width="7.25" bestFit="1" customWidth="1"/>
    <col min="9" max="9" width="16" customWidth="1"/>
    <col min="10" max="10" width="13.75" customWidth="1"/>
  </cols>
  <sheetData>
    <row r="1" spans="1:10">
      <c r="B1" t="s">
        <v>73</v>
      </c>
    </row>
    <row r="2" spans="1:10" ht="18">
      <c r="A2" s="21" t="s">
        <v>74</v>
      </c>
      <c r="B2" s="21"/>
      <c r="C2" s="21"/>
      <c r="D2" s="21"/>
      <c r="E2" s="21"/>
      <c r="F2" s="21"/>
      <c r="G2" s="21"/>
    </row>
    <row r="3" spans="1:10" ht="15" thickBot="1"/>
    <row r="4" spans="1:10" s="14" customFormat="1" ht="26.25" thickBot="1">
      <c r="A4" s="15" t="s">
        <v>5</v>
      </c>
      <c r="B4" s="16" t="s">
        <v>0</v>
      </c>
      <c r="C4" s="16" t="s">
        <v>6</v>
      </c>
      <c r="D4" s="16" t="s">
        <v>1</v>
      </c>
      <c r="E4" s="17" t="s">
        <v>11</v>
      </c>
      <c r="F4" s="18" t="s">
        <v>12</v>
      </c>
      <c r="G4" s="19" t="s">
        <v>13</v>
      </c>
      <c r="H4" s="20" t="s">
        <v>14</v>
      </c>
      <c r="I4" s="18" t="s">
        <v>2</v>
      </c>
      <c r="J4" s="19" t="s">
        <v>15</v>
      </c>
    </row>
    <row r="5" spans="1:10" ht="15" thickBot="1">
      <c r="A5" s="11" t="s">
        <v>7</v>
      </c>
      <c r="B5" s="12" t="s">
        <v>9</v>
      </c>
      <c r="C5" s="12" t="s">
        <v>8</v>
      </c>
      <c r="D5" s="12" t="s">
        <v>10</v>
      </c>
      <c r="E5" s="12">
        <v>5</v>
      </c>
      <c r="F5" s="12">
        <v>6</v>
      </c>
      <c r="G5" s="12">
        <v>7</v>
      </c>
      <c r="H5" s="13">
        <v>8</v>
      </c>
      <c r="I5" s="13">
        <v>9</v>
      </c>
      <c r="J5" s="13">
        <v>10</v>
      </c>
    </row>
    <row r="6" spans="1:10" ht="39" thickBot="1">
      <c r="A6" s="8">
        <v>1</v>
      </c>
      <c r="B6" s="12" t="s">
        <v>16</v>
      </c>
      <c r="C6" s="12" t="s">
        <v>17</v>
      </c>
      <c r="D6" s="12" t="s">
        <v>4</v>
      </c>
      <c r="E6" s="12">
        <v>7</v>
      </c>
      <c r="F6" s="7"/>
      <c r="G6" s="7">
        <f>E6*F6</f>
        <v>0</v>
      </c>
      <c r="H6" s="9">
        <v>0</v>
      </c>
      <c r="I6" s="10">
        <f>ROUND((F6*H6)+F6,2)</f>
        <v>0</v>
      </c>
      <c r="J6" s="10">
        <f>ROUND((G6*H6)+G6,2)</f>
        <v>0</v>
      </c>
    </row>
    <row r="7" spans="1:10" ht="39" thickBot="1">
      <c r="A7" s="8">
        <v>2</v>
      </c>
      <c r="B7" s="12" t="s">
        <v>18</v>
      </c>
      <c r="C7" s="12" t="s">
        <v>19</v>
      </c>
      <c r="D7" s="12" t="s">
        <v>4</v>
      </c>
      <c r="E7" s="12">
        <v>11</v>
      </c>
      <c r="F7" s="7"/>
      <c r="G7" s="7">
        <f t="shared" ref="G7:G36" si="0">E7*F7</f>
        <v>0</v>
      </c>
      <c r="H7" s="9">
        <v>0</v>
      </c>
      <c r="I7" s="10">
        <f>ROUND((F7*H7)+F7,2)</f>
        <v>0</v>
      </c>
      <c r="J7" s="10">
        <f t="shared" ref="J7:J36" si="1">ROUND((G7*H7)+G7,2)</f>
        <v>0</v>
      </c>
    </row>
    <row r="8" spans="1:10" ht="39" thickBot="1">
      <c r="A8" s="8">
        <v>3</v>
      </c>
      <c r="B8" s="12" t="s">
        <v>20</v>
      </c>
      <c r="C8" s="12" t="s">
        <v>21</v>
      </c>
      <c r="D8" s="12" t="s">
        <v>4</v>
      </c>
      <c r="E8" s="12">
        <v>11</v>
      </c>
      <c r="F8" s="7"/>
      <c r="G8" s="7">
        <f t="shared" si="0"/>
        <v>0</v>
      </c>
      <c r="H8" s="9">
        <v>0</v>
      </c>
      <c r="I8" s="10">
        <f t="shared" ref="I8:I36" si="2">ROUND((F8*H8)+F8,2)</f>
        <v>0</v>
      </c>
      <c r="J8" s="10">
        <f t="shared" si="1"/>
        <v>0</v>
      </c>
    </row>
    <row r="9" spans="1:10" ht="39" thickBot="1">
      <c r="A9" s="8">
        <v>4</v>
      </c>
      <c r="B9" s="12" t="s">
        <v>22</v>
      </c>
      <c r="C9" s="12" t="s">
        <v>23</v>
      </c>
      <c r="D9" s="12" t="s">
        <v>4</v>
      </c>
      <c r="E9" s="12">
        <v>260</v>
      </c>
      <c r="F9" s="7"/>
      <c r="G9" s="7">
        <f t="shared" si="0"/>
        <v>0</v>
      </c>
      <c r="H9" s="9">
        <v>0</v>
      </c>
      <c r="I9" s="10">
        <f t="shared" si="2"/>
        <v>0</v>
      </c>
      <c r="J9" s="10">
        <f t="shared" si="1"/>
        <v>0</v>
      </c>
    </row>
    <row r="10" spans="1:10" ht="77.25" thickBot="1">
      <c r="A10" s="8">
        <v>5</v>
      </c>
      <c r="B10" s="12" t="s">
        <v>24</v>
      </c>
      <c r="C10" s="12" t="s">
        <v>25</v>
      </c>
      <c r="D10" s="12" t="s">
        <v>4</v>
      </c>
      <c r="E10" s="12">
        <v>130</v>
      </c>
      <c r="F10" s="7"/>
      <c r="G10" s="7">
        <f t="shared" si="0"/>
        <v>0</v>
      </c>
      <c r="H10" s="9">
        <v>0</v>
      </c>
      <c r="I10" s="10">
        <f t="shared" si="2"/>
        <v>0</v>
      </c>
      <c r="J10" s="10">
        <f t="shared" si="1"/>
        <v>0</v>
      </c>
    </row>
    <row r="11" spans="1:10" ht="51.75" thickBot="1">
      <c r="A11" s="8">
        <v>6</v>
      </c>
      <c r="B11" s="12" t="s">
        <v>26</v>
      </c>
      <c r="C11" s="12" t="s">
        <v>27</v>
      </c>
      <c r="D11" s="12" t="s">
        <v>4</v>
      </c>
      <c r="E11" s="12">
        <v>250</v>
      </c>
      <c r="F11" s="7"/>
      <c r="G11" s="7">
        <f t="shared" si="0"/>
        <v>0</v>
      </c>
      <c r="H11" s="9">
        <v>0</v>
      </c>
      <c r="I11" s="10">
        <f t="shared" si="2"/>
        <v>0</v>
      </c>
      <c r="J11" s="10">
        <f t="shared" si="1"/>
        <v>0</v>
      </c>
    </row>
    <row r="12" spans="1:10" ht="39" thickBot="1">
      <c r="A12" s="8">
        <v>7</v>
      </c>
      <c r="B12" s="12" t="s">
        <v>28</v>
      </c>
      <c r="C12" s="12" t="s">
        <v>29</v>
      </c>
      <c r="D12" s="12" t="s">
        <v>4</v>
      </c>
      <c r="E12" s="12">
        <v>150</v>
      </c>
      <c r="F12" s="7"/>
      <c r="G12" s="7">
        <f t="shared" si="0"/>
        <v>0</v>
      </c>
      <c r="H12" s="9">
        <v>0</v>
      </c>
      <c r="I12" s="10">
        <f t="shared" si="2"/>
        <v>0</v>
      </c>
      <c r="J12" s="10">
        <f t="shared" si="1"/>
        <v>0</v>
      </c>
    </row>
    <row r="13" spans="1:10" ht="51.75" thickBot="1">
      <c r="A13" s="8">
        <v>8</v>
      </c>
      <c r="B13" s="12" t="s">
        <v>30</v>
      </c>
      <c r="C13" s="12" t="s">
        <v>31</v>
      </c>
      <c r="D13" s="12" t="s">
        <v>4</v>
      </c>
      <c r="E13" s="12">
        <v>50</v>
      </c>
      <c r="F13" s="7"/>
      <c r="G13" s="7">
        <f t="shared" si="0"/>
        <v>0</v>
      </c>
      <c r="H13" s="9">
        <v>0</v>
      </c>
      <c r="I13" s="10">
        <f t="shared" si="2"/>
        <v>0</v>
      </c>
      <c r="J13" s="10">
        <f t="shared" si="1"/>
        <v>0</v>
      </c>
    </row>
    <row r="14" spans="1:10" ht="51.75" thickBot="1">
      <c r="A14" s="8">
        <v>9</v>
      </c>
      <c r="B14" s="12" t="s">
        <v>32</v>
      </c>
      <c r="C14" s="12" t="s">
        <v>33</v>
      </c>
      <c r="D14" s="12" t="s">
        <v>4</v>
      </c>
      <c r="E14" s="12">
        <v>150</v>
      </c>
      <c r="F14" s="7"/>
      <c r="G14" s="7">
        <f t="shared" si="0"/>
        <v>0</v>
      </c>
      <c r="H14" s="9">
        <v>0</v>
      </c>
      <c r="I14" s="10">
        <f t="shared" si="2"/>
        <v>0</v>
      </c>
      <c r="J14" s="10">
        <f t="shared" si="1"/>
        <v>0</v>
      </c>
    </row>
    <row r="15" spans="1:10" ht="51.75" thickBot="1">
      <c r="A15" s="8">
        <v>10</v>
      </c>
      <c r="B15" s="12" t="s">
        <v>34</v>
      </c>
      <c r="C15" s="12" t="s">
        <v>35</v>
      </c>
      <c r="D15" s="12" t="s">
        <v>4</v>
      </c>
      <c r="E15" s="12">
        <v>260</v>
      </c>
      <c r="F15" s="7"/>
      <c r="G15" s="7">
        <f t="shared" si="0"/>
        <v>0</v>
      </c>
      <c r="H15" s="9">
        <v>0</v>
      </c>
      <c r="I15" s="10">
        <f t="shared" si="2"/>
        <v>0</v>
      </c>
      <c r="J15" s="10">
        <f t="shared" si="1"/>
        <v>0</v>
      </c>
    </row>
    <row r="16" spans="1:10" ht="64.5" thickBot="1">
      <c r="A16" s="8">
        <v>11</v>
      </c>
      <c r="B16" s="12" t="s">
        <v>36</v>
      </c>
      <c r="C16" s="12" t="s">
        <v>37</v>
      </c>
      <c r="D16" s="12" t="s">
        <v>4</v>
      </c>
      <c r="E16" s="12">
        <v>650</v>
      </c>
      <c r="F16" s="7"/>
      <c r="G16" s="7">
        <f t="shared" si="0"/>
        <v>0</v>
      </c>
      <c r="H16" s="9">
        <v>0</v>
      </c>
      <c r="I16" s="10">
        <f t="shared" si="2"/>
        <v>0</v>
      </c>
      <c r="J16" s="10">
        <f t="shared" si="1"/>
        <v>0</v>
      </c>
    </row>
    <row r="17" spans="1:10" ht="64.5" thickBot="1">
      <c r="A17" s="8">
        <v>12</v>
      </c>
      <c r="B17" s="12" t="s">
        <v>38</v>
      </c>
      <c r="C17" s="12" t="s">
        <v>39</v>
      </c>
      <c r="D17" s="12" t="s">
        <v>4</v>
      </c>
      <c r="E17" s="12">
        <v>163</v>
      </c>
      <c r="F17" s="7"/>
      <c r="G17" s="7">
        <f t="shared" si="0"/>
        <v>0</v>
      </c>
      <c r="H17" s="9">
        <v>0</v>
      </c>
      <c r="I17" s="10">
        <f t="shared" si="2"/>
        <v>0</v>
      </c>
      <c r="J17" s="10">
        <f t="shared" si="1"/>
        <v>0</v>
      </c>
    </row>
    <row r="18" spans="1:10" ht="26.25" thickBot="1">
      <c r="A18" s="8">
        <v>13</v>
      </c>
      <c r="B18" s="12" t="s">
        <v>40</v>
      </c>
      <c r="C18" s="12" t="s">
        <v>75</v>
      </c>
      <c r="D18" s="12" t="s">
        <v>4</v>
      </c>
      <c r="E18" s="12">
        <v>65</v>
      </c>
      <c r="F18" s="7"/>
      <c r="G18" s="7">
        <f t="shared" si="0"/>
        <v>0</v>
      </c>
      <c r="H18" s="9">
        <v>0</v>
      </c>
      <c r="I18" s="10">
        <f t="shared" si="2"/>
        <v>0</v>
      </c>
      <c r="J18" s="10">
        <f t="shared" si="1"/>
        <v>0</v>
      </c>
    </row>
    <row r="19" spans="1:10" ht="15" thickBot="1">
      <c r="A19" s="8">
        <v>14</v>
      </c>
      <c r="B19" s="12" t="s">
        <v>41</v>
      </c>
      <c r="C19" s="12" t="s">
        <v>75</v>
      </c>
      <c r="D19" s="12" t="s">
        <v>4</v>
      </c>
      <c r="E19" s="12">
        <v>13</v>
      </c>
      <c r="F19" s="7"/>
      <c r="G19" s="7">
        <f t="shared" si="0"/>
        <v>0</v>
      </c>
      <c r="H19" s="9">
        <v>0</v>
      </c>
      <c r="I19" s="10">
        <f t="shared" si="2"/>
        <v>0</v>
      </c>
      <c r="J19" s="10">
        <f t="shared" si="1"/>
        <v>0</v>
      </c>
    </row>
    <row r="20" spans="1:10" ht="15" thickBot="1">
      <c r="A20" s="8">
        <v>15</v>
      </c>
      <c r="B20" s="12" t="s">
        <v>68</v>
      </c>
      <c r="C20" s="12" t="s">
        <v>42</v>
      </c>
      <c r="D20" s="12" t="s">
        <v>4</v>
      </c>
      <c r="E20" s="12">
        <v>400</v>
      </c>
      <c r="F20" s="7"/>
      <c r="G20" s="7">
        <f t="shared" si="0"/>
        <v>0</v>
      </c>
      <c r="H20" s="9">
        <v>0</v>
      </c>
      <c r="I20" s="10">
        <f t="shared" si="2"/>
        <v>0</v>
      </c>
      <c r="J20" s="10">
        <f t="shared" si="1"/>
        <v>0</v>
      </c>
    </row>
    <row r="21" spans="1:10" ht="15" thickBot="1">
      <c r="A21" s="8">
        <v>16</v>
      </c>
      <c r="B21" s="12" t="s">
        <v>43</v>
      </c>
      <c r="C21" s="12" t="s">
        <v>44</v>
      </c>
      <c r="D21" s="12" t="s">
        <v>4</v>
      </c>
      <c r="E21" s="12">
        <v>78</v>
      </c>
      <c r="F21" s="7"/>
      <c r="G21" s="7">
        <f t="shared" si="0"/>
        <v>0</v>
      </c>
      <c r="H21" s="9">
        <v>0</v>
      </c>
      <c r="I21" s="10">
        <f t="shared" si="2"/>
        <v>0</v>
      </c>
      <c r="J21" s="10">
        <f t="shared" si="1"/>
        <v>0</v>
      </c>
    </row>
    <row r="22" spans="1:10" ht="15" thickBot="1">
      <c r="A22" s="8">
        <v>17</v>
      </c>
      <c r="B22" s="12" t="s">
        <v>45</v>
      </c>
      <c r="C22" s="12" t="s">
        <v>75</v>
      </c>
      <c r="D22" s="12" t="s">
        <v>4</v>
      </c>
      <c r="E22" s="12">
        <v>52</v>
      </c>
      <c r="F22" s="7"/>
      <c r="G22" s="7">
        <f t="shared" si="0"/>
        <v>0</v>
      </c>
      <c r="H22" s="9">
        <v>0</v>
      </c>
      <c r="I22" s="10">
        <f t="shared" si="2"/>
        <v>0</v>
      </c>
      <c r="J22" s="10">
        <f t="shared" si="1"/>
        <v>0</v>
      </c>
    </row>
    <row r="23" spans="1:10" ht="26.25" thickBot="1">
      <c r="A23" s="8">
        <v>18</v>
      </c>
      <c r="B23" s="12" t="s">
        <v>46</v>
      </c>
      <c r="C23" s="12" t="s">
        <v>47</v>
      </c>
      <c r="D23" s="12" t="s">
        <v>4</v>
      </c>
      <c r="E23" s="12">
        <v>325</v>
      </c>
      <c r="F23" s="7"/>
      <c r="G23" s="7">
        <f t="shared" si="0"/>
        <v>0</v>
      </c>
      <c r="H23" s="9">
        <v>0</v>
      </c>
      <c r="I23" s="10">
        <f t="shared" si="2"/>
        <v>0</v>
      </c>
      <c r="J23" s="10">
        <f t="shared" si="1"/>
        <v>0</v>
      </c>
    </row>
    <row r="24" spans="1:10" ht="26.25" thickBot="1">
      <c r="A24" s="8">
        <v>19</v>
      </c>
      <c r="B24" s="12" t="s">
        <v>48</v>
      </c>
      <c r="C24" s="12" t="s">
        <v>49</v>
      </c>
      <c r="D24" s="12" t="s">
        <v>4</v>
      </c>
      <c r="E24" s="12">
        <v>200</v>
      </c>
      <c r="F24" s="7"/>
      <c r="G24" s="7">
        <f t="shared" si="0"/>
        <v>0</v>
      </c>
      <c r="H24" s="9">
        <v>0</v>
      </c>
      <c r="I24" s="10">
        <f t="shared" si="2"/>
        <v>0</v>
      </c>
      <c r="J24" s="10">
        <f t="shared" si="1"/>
        <v>0</v>
      </c>
    </row>
    <row r="25" spans="1:10" ht="15" thickBot="1">
      <c r="A25" s="8">
        <v>20</v>
      </c>
      <c r="B25" s="12" t="s">
        <v>50</v>
      </c>
      <c r="C25" s="12" t="s">
        <v>51</v>
      </c>
      <c r="D25" s="12" t="s">
        <v>3</v>
      </c>
      <c r="E25" s="12">
        <v>130</v>
      </c>
      <c r="F25" s="7"/>
      <c r="G25" s="7">
        <f t="shared" si="0"/>
        <v>0</v>
      </c>
      <c r="H25" s="9">
        <v>0</v>
      </c>
      <c r="I25" s="10">
        <f t="shared" si="2"/>
        <v>0</v>
      </c>
      <c r="J25" s="10">
        <f t="shared" si="1"/>
        <v>0</v>
      </c>
    </row>
    <row r="26" spans="1:10" ht="51.75" thickBot="1">
      <c r="A26" s="8">
        <v>21</v>
      </c>
      <c r="B26" s="12" t="s">
        <v>52</v>
      </c>
      <c r="C26" s="12" t="s">
        <v>53</v>
      </c>
      <c r="D26" s="12" t="s">
        <v>4</v>
      </c>
      <c r="E26" s="12">
        <v>52</v>
      </c>
      <c r="F26" s="7"/>
      <c r="G26" s="7">
        <f t="shared" si="0"/>
        <v>0</v>
      </c>
      <c r="H26" s="9">
        <v>0</v>
      </c>
      <c r="I26" s="10">
        <f t="shared" si="2"/>
        <v>0</v>
      </c>
      <c r="J26" s="10">
        <f t="shared" si="1"/>
        <v>0</v>
      </c>
    </row>
    <row r="27" spans="1:10" ht="51.75" thickBot="1">
      <c r="A27" s="8">
        <v>22</v>
      </c>
      <c r="B27" s="12" t="s">
        <v>54</v>
      </c>
      <c r="C27" s="12" t="s">
        <v>55</v>
      </c>
      <c r="D27" s="12" t="s">
        <v>4</v>
      </c>
      <c r="E27" s="12">
        <v>163</v>
      </c>
      <c r="F27" s="7"/>
      <c r="G27" s="7">
        <f t="shared" si="0"/>
        <v>0</v>
      </c>
      <c r="H27" s="9">
        <v>0</v>
      </c>
      <c r="I27" s="10">
        <f t="shared" si="2"/>
        <v>0</v>
      </c>
      <c r="J27" s="10">
        <f t="shared" si="1"/>
        <v>0</v>
      </c>
    </row>
    <row r="28" spans="1:10" ht="51.75" thickBot="1">
      <c r="A28" s="8">
        <v>23</v>
      </c>
      <c r="B28" s="12" t="s">
        <v>56</v>
      </c>
      <c r="C28" s="12" t="s">
        <v>57</v>
      </c>
      <c r="D28" s="12" t="s">
        <v>4</v>
      </c>
      <c r="E28" s="12">
        <v>130</v>
      </c>
      <c r="F28" s="7"/>
      <c r="G28" s="7">
        <f t="shared" si="0"/>
        <v>0</v>
      </c>
      <c r="H28" s="9">
        <v>0</v>
      </c>
      <c r="I28" s="10">
        <f t="shared" si="2"/>
        <v>0</v>
      </c>
      <c r="J28" s="10">
        <f t="shared" si="1"/>
        <v>0</v>
      </c>
    </row>
    <row r="29" spans="1:10" ht="15" thickBot="1">
      <c r="A29" s="8">
        <v>24</v>
      </c>
      <c r="B29" s="12" t="s">
        <v>58</v>
      </c>
      <c r="C29" s="12" t="s">
        <v>59</v>
      </c>
      <c r="D29" s="12" t="s">
        <v>4</v>
      </c>
      <c r="E29" s="12">
        <v>52</v>
      </c>
      <c r="F29" s="7"/>
      <c r="G29" s="7">
        <f t="shared" si="0"/>
        <v>0</v>
      </c>
      <c r="H29" s="9">
        <v>0</v>
      </c>
      <c r="I29" s="10">
        <f t="shared" si="2"/>
        <v>0</v>
      </c>
      <c r="J29" s="10">
        <f t="shared" si="1"/>
        <v>0</v>
      </c>
    </row>
    <row r="30" spans="1:10" ht="26.25" thickBot="1">
      <c r="A30" s="8">
        <v>25</v>
      </c>
      <c r="B30" s="12" t="s">
        <v>69</v>
      </c>
      <c r="C30" s="12" t="s">
        <v>59</v>
      </c>
      <c r="D30" s="12" t="s">
        <v>4</v>
      </c>
      <c r="E30" s="12">
        <v>200</v>
      </c>
      <c r="F30" s="7"/>
      <c r="G30" s="7">
        <f t="shared" si="0"/>
        <v>0</v>
      </c>
      <c r="H30" s="9">
        <v>0</v>
      </c>
      <c r="I30" s="10"/>
      <c r="J30" s="10">
        <f t="shared" si="1"/>
        <v>0</v>
      </c>
    </row>
    <row r="31" spans="1:10" ht="26.25" thickBot="1">
      <c r="A31" s="8">
        <v>26</v>
      </c>
      <c r="B31" s="12" t="s">
        <v>60</v>
      </c>
      <c r="C31" s="12" t="s">
        <v>61</v>
      </c>
      <c r="D31" s="12" t="s">
        <v>4</v>
      </c>
      <c r="E31" s="12">
        <v>40</v>
      </c>
      <c r="F31" s="7"/>
      <c r="G31" s="7">
        <f t="shared" si="0"/>
        <v>0</v>
      </c>
      <c r="H31" s="9">
        <v>0</v>
      </c>
      <c r="I31" s="10">
        <f t="shared" si="2"/>
        <v>0</v>
      </c>
      <c r="J31" s="10">
        <f t="shared" si="1"/>
        <v>0</v>
      </c>
    </row>
    <row r="32" spans="1:10" ht="15" thickBot="1">
      <c r="A32" s="8">
        <v>27</v>
      </c>
      <c r="B32" s="12" t="s">
        <v>70</v>
      </c>
      <c r="C32" s="12" t="s">
        <v>75</v>
      </c>
      <c r="D32" s="12" t="s">
        <v>4</v>
      </c>
      <c r="E32" s="12">
        <v>50</v>
      </c>
      <c r="F32" s="7"/>
      <c r="G32" s="7">
        <f t="shared" si="0"/>
        <v>0</v>
      </c>
      <c r="H32" s="9">
        <v>0</v>
      </c>
      <c r="I32" s="10"/>
      <c r="J32" s="10">
        <f t="shared" si="1"/>
        <v>0</v>
      </c>
    </row>
    <row r="33" spans="1:10" ht="26.25" thickBot="1">
      <c r="A33" s="8">
        <v>28</v>
      </c>
      <c r="B33" s="12" t="s">
        <v>62</v>
      </c>
      <c r="C33" s="12" t="s">
        <v>63</v>
      </c>
      <c r="D33" s="12" t="s">
        <v>3</v>
      </c>
      <c r="E33" s="12">
        <v>104</v>
      </c>
      <c r="F33" s="7"/>
      <c r="G33" s="7">
        <f t="shared" si="0"/>
        <v>0</v>
      </c>
      <c r="H33" s="9">
        <v>0</v>
      </c>
      <c r="I33" s="10">
        <f t="shared" si="2"/>
        <v>0</v>
      </c>
      <c r="J33" s="10">
        <f t="shared" si="1"/>
        <v>0</v>
      </c>
    </row>
    <row r="34" spans="1:10" ht="15" thickBot="1">
      <c r="A34" s="8">
        <v>29</v>
      </c>
      <c r="B34" s="12" t="s">
        <v>64</v>
      </c>
      <c r="C34" s="12" t="s">
        <v>65</v>
      </c>
      <c r="D34" s="12" t="s">
        <v>3</v>
      </c>
      <c r="E34" s="12">
        <v>104</v>
      </c>
      <c r="F34" s="7"/>
      <c r="G34" s="7">
        <f t="shared" si="0"/>
        <v>0</v>
      </c>
      <c r="H34" s="9">
        <v>0</v>
      </c>
      <c r="I34" s="10">
        <f t="shared" si="2"/>
        <v>0</v>
      </c>
      <c r="J34" s="10">
        <f t="shared" si="1"/>
        <v>0</v>
      </c>
    </row>
    <row r="35" spans="1:10" ht="15" thickBot="1">
      <c r="A35" s="8">
        <v>30</v>
      </c>
      <c r="B35" s="12" t="s">
        <v>66</v>
      </c>
      <c r="C35" s="12" t="s">
        <v>75</v>
      </c>
      <c r="D35" s="12" t="s">
        <v>4</v>
      </c>
      <c r="E35" s="12">
        <v>20</v>
      </c>
      <c r="F35" s="7"/>
      <c r="G35" s="7">
        <f t="shared" si="0"/>
        <v>0</v>
      </c>
      <c r="H35" s="9">
        <v>0</v>
      </c>
      <c r="I35" s="10">
        <f t="shared" si="2"/>
        <v>0</v>
      </c>
      <c r="J35" s="10">
        <f t="shared" si="1"/>
        <v>0</v>
      </c>
    </row>
    <row r="36" spans="1:10" ht="15" thickBot="1">
      <c r="A36" s="8">
        <v>31</v>
      </c>
      <c r="B36" s="12" t="s">
        <v>67</v>
      </c>
      <c r="C36" s="12" t="s">
        <v>75</v>
      </c>
      <c r="D36" s="12" t="s">
        <v>4</v>
      </c>
      <c r="E36" s="12">
        <v>20</v>
      </c>
      <c r="F36" s="7"/>
      <c r="G36" s="7">
        <f t="shared" si="0"/>
        <v>0</v>
      </c>
      <c r="H36" s="9">
        <v>0</v>
      </c>
      <c r="I36" s="10">
        <f t="shared" si="2"/>
        <v>0</v>
      </c>
      <c r="J36" s="10">
        <f t="shared" si="1"/>
        <v>0</v>
      </c>
    </row>
    <row r="37" spans="1:10" s="4" customFormat="1" ht="37.5" customHeight="1">
      <c r="A37" s="22" t="s">
        <v>71</v>
      </c>
      <c r="B37" s="23"/>
      <c r="C37" s="23"/>
      <c r="D37" s="23"/>
      <c r="E37" s="23"/>
      <c r="F37" s="24"/>
      <c r="G37" s="5">
        <f>SUM(G6:G36)</f>
        <v>0</v>
      </c>
      <c r="H37" s="26" t="s">
        <v>72</v>
      </c>
      <c r="I37" s="6">
        <f>SUM(I6:I36)</f>
        <v>0</v>
      </c>
      <c r="J37" s="6">
        <f>SUM(J6:J36)</f>
        <v>0</v>
      </c>
    </row>
    <row r="38" spans="1:10" ht="18">
      <c r="A38" s="25" t="s">
        <v>81</v>
      </c>
      <c r="B38" s="25"/>
      <c r="C38" s="25"/>
      <c r="D38" s="25"/>
      <c r="E38" s="25"/>
      <c r="F38" s="25"/>
      <c r="G38" s="10">
        <f>G37*120%</f>
        <v>0</v>
      </c>
      <c r="H38" s="13" t="s">
        <v>72</v>
      </c>
      <c r="I38" s="13" t="s">
        <v>72</v>
      </c>
      <c r="J38" s="10">
        <f>J37*120%</f>
        <v>0</v>
      </c>
    </row>
    <row r="41" spans="1:10">
      <c r="A41" s="28" t="s">
        <v>76</v>
      </c>
      <c r="B41" s="28"/>
      <c r="C41" s="28"/>
      <c r="D41" s="28"/>
      <c r="E41" s="28"/>
      <c r="F41" s="28"/>
      <c r="G41" s="28"/>
      <c r="H41" s="28"/>
      <c r="I41" s="28"/>
      <c r="J41" s="28"/>
    </row>
    <row r="42" spans="1:10">
      <c r="A42" s="28"/>
      <c r="B42" s="28"/>
      <c r="C42" s="28"/>
      <c r="D42" s="28"/>
      <c r="E42" s="28"/>
      <c r="F42" s="28"/>
      <c r="G42" s="28"/>
      <c r="H42" s="28"/>
      <c r="I42" s="28"/>
      <c r="J42" s="28"/>
    </row>
    <row r="43" spans="1:10" ht="27" customHeight="1">
      <c r="A43" s="28"/>
      <c r="B43" s="28"/>
      <c r="C43" s="28"/>
      <c r="D43" s="28"/>
      <c r="E43" s="28"/>
      <c r="F43" s="28"/>
      <c r="G43" s="28"/>
      <c r="H43" s="28"/>
      <c r="I43" s="28"/>
      <c r="J43" s="28"/>
    </row>
    <row r="45" spans="1:10">
      <c r="A45" s="28" t="s">
        <v>77</v>
      </c>
      <c r="B45" s="27"/>
      <c r="C45" s="27"/>
      <c r="D45" s="27"/>
      <c r="E45" s="27"/>
      <c r="F45" s="27"/>
      <c r="G45" s="27"/>
      <c r="H45" s="27"/>
      <c r="I45" s="27"/>
      <c r="J45" s="27"/>
    </row>
    <row r="46" spans="1:10">
      <c r="A46" s="27"/>
      <c r="B46" s="27"/>
      <c r="C46" s="27"/>
      <c r="D46" s="27"/>
      <c r="E46" s="27"/>
      <c r="F46" s="27"/>
      <c r="G46" s="27"/>
      <c r="H46" s="27"/>
      <c r="I46" s="27"/>
      <c r="J46" s="27"/>
    </row>
    <row r="47" spans="1:10">
      <c r="A47" s="27"/>
      <c r="B47" s="27"/>
      <c r="C47" s="27"/>
      <c r="D47" s="27"/>
      <c r="E47" s="27"/>
      <c r="F47" s="27"/>
      <c r="G47" s="27"/>
      <c r="H47" s="27"/>
      <c r="I47" s="27"/>
      <c r="J47" s="27"/>
    </row>
    <row r="48" spans="1:10">
      <c r="A48" s="27"/>
      <c r="B48" s="27"/>
      <c r="C48" s="27"/>
      <c r="D48" s="27"/>
      <c r="E48" s="27"/>
      <c r="F48" s="27"/>
      <c r="G48" s="27"/>
      <c r="H48" s="27"/>
      <c r="I48" s="27"/>
      <c r="J48" s="27"/>
    </row>
    <row r="49" spans="1:10">
      <c r="A49" s="27"/>
      <c r="B49" s="27"/>
      <c r="C49" s="27"/>
      <c r="D49" s="27"/>
      <c r="E49" s="27"/>
      <c r="F49" s="27"/>
      <c r="G49" s="27"/>
      <c r="H49" s="27"/>
      <c r="I49" s="27"/>
      <c r="J49" s="27"/>
    </row>
    <row r="50" spans="1:10" ht="41.25" customHeight="1">
      <c r="A50" s="27"/>
      <c r="B50" s="27"/>
      <c r="C50" s="27"/>
      <c r="D50" s="27"/>
      <c r="E50" s="27"/>
      <c r="F50" s="27"/>
      <c r="G50" s="27"/>
      <c r="H50" s="27"/>
      <c r="I50" s="27"/>
      <c r="J50" s="27"/>
    </row>
    <row r="52" spans="1:10">
      <c r="A52" s="29" t="s">
        <v>78</v>
      </c>
      <c r="B52" s="29"/>
      <c r="C52" s="29"/>
      <c r="D52" s="29"/>
      <c r="E52" s="29"/>
      <c r="F52" s="29"/>
      <c r="G52" s="29"/>
      <c r="H52" s="29"/>
      <c r="I52" s="29"/>
      <c r="J52" s="29"/>
    </row>
    <row r="53" spans="1:10">
      <c r="A53" s="29"/>
      <c r="B53" s="29"/>
      <c r="C53" s="29"/>
      <c r="D53" s="29"/>
      <c r="E53" s="29"/>
      <c r="F53" s="29"/>
      <c r="G53" s="29"/>
      <c r="H53" s="29"/>
      <c r="I53" s="29"/>
      <c r="J53" s="29"/>
    </row>
    <row r="55" spans="1:10" ht="15">
      <c r="C55" s="30" t="s">
        <v>79</v>
      </c>
      <c r="D55" s="31"/>
      <c r="E55" s="31"/>
      <c r="F55" s="31"/>
      <c r="G55" s="31"/>
      <c r="H55" s="31"/>
      <c r="I55" s="31"/>
      <c r="J55" s="31"/>
    </row>
    <row r="56" spans="1:10" ht="15">
      <c r="C56" s="32" t="s">
        <v>80</v>
      </c>
      <c r="D56" s="33"/>
      <c r="E56" s="33"/>
      <c r="F56" s="33"/>
      <c r="G56" s="33"/>
      <c r="H56" s="33"/>
      <c r="I56" s="33"/>
      <c r="J56" s="33"/>
    </row>
    <row r="57" spans="1:10">
      <c r="C57" s="34"/>
      <c r="D57" s="35"/>
      <c r="E57" s="36"/>
      <c r="F57" s="37"/>
      <c r="G57" s="37"/>
      <c r="H57" s="34"/>
      <c r="I57" s="34"/>
      <c r="J57" s="34"/>
    </row>
  </sheetData>
  <mergeCells count="8">
    <mergeCell ref="A45:J50"/>
    <mergeCell ref="A52:J53"/>
    <mergeCell ref="C55:J55"/>
    <mergeCell ref="C56:J56"/>
    <mergeCell ref="A2:G2"/>
    <mergeCell ref="A37:F37"/>
    <mergeCell ref="A38:F38"/>
    <mergeCell ref="A41:J43"/>
  </mergeCells>
  <pageMargins left="0.23622047244094491" right="0.23622047244094491" top="0.74803149606299213" bottom="0.74803149606299213" header="0.31496062992125984" footer="0.31496062992125984"/>
  <pageSetup paperSize="9" scale="6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2021-07-13T09:25:33Z</cp:lastPrinted>
  <dcterms:created xsi:type="dcterms:W3CDTF">2020-07-08T10:28:49Z</dcterms:created>
  <dcterms:modified xsi:type="dcterms:W3CDTF">2023-07-10T12:39:20Z</dcterms:modified>
</cp:coreProperties>
</file>